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210" windowWidth="19155" windowHeight="7905" tabRatio="267"/>
  </bookViews>
  <sheets>
    <sheet name="Início" sheetId="1" r:id="rId1"/>
    <sheet name="Stakeholders" sheetId="2" r:id="rId2"/>
    <sheet name="Relatório" sheetId="5" r:id="rId3"/>
  </sheets>
  <calcPr calcId="145621"/>
</workbook>
</file>

<file path=xl/calcChain.xml><?xml version="1.0" encoding="utf-8"?>
<calcChain xmlns="http://schemas.openxmlformats.org/spreadsheetml/2006/main">
  <c r="M13" i="2" l="1"/>
  <c r="M14" i="2"/>
  <c r="M15" i="2"/>
  <c r="M16" i="2"/>
  <c r="M17" i="2"/>
  <c r="M18" i="2"/>
  <c r="M19" i="2"/>
  <c r="M10" i="2"/>
  <c r="M11" i="2"/>
  <c r="M12" i="2"/>
  <c r="N10" i="2" s="1"/>
  <c r="X7" i="2" s="1"/>
  <c r="Q9" i="2"/>
  <c r="V6" i="2"/>
  <c r="V7" i="2"/>
  <c r="V5" i="2"/>
  <c r="T6" i="2"/>
  <c r="T7" i="2"/>
  <c r="T5" i="2"/>
  <c r="R6" i="2"/>
  <c r="R7" i="2"/>
  <c r="R5" i="2"/>
  <c r="N12" i="2" l="1"/>
  <c r="X5" i="2" s="1"/>
  <c r="N11" i="2"/>
  <c r="X6" i="2" s="1"/>
</calcChain>
</file>

<file path=xl/sharedStrings.xml><?xml version="1.0" encoding="utf-8"?>
<sst xmlns="http://schemas.openxmlformats.org/spreadsheetml/2006/main" count="60" uniqueCount="28">
  <si>
    <t>ID</t>
  </si>
  <si>
    <t>CLIENTES</t>
  </si>
  <si>
    <t>w</t>
  </si>
  <si>
    <t>NÍVEL DE INFLUÊNCIA</t>
  </si>
  <si>
    <t>URGÊNCIA EM COMUNICAR</t>
  </si>
  <si>
    <t>NÍVEL DE COMUNICAÇÃO ATUAL</t>
  </si>
  <si>
    <t>INTERESSES E/OU EXPECTATIVAS</t>
  </si>
  <si>
    <t>PESO</t>
  </si>
  <si>
    <t>PROPOSTA DE COMUNICAÇÃO</t>
  </si>
  <si>
    <t>NENHUMA INFLUÊNCIA</t>
  </si>
  <si>
    <t>POUCA INFLUÊNCIA</t>
  </si>
  <si>
    <t>ALTA INFLUÊNCIA</t>
  </si>
  <si>
    <t>SEM URGÊNCIA</t>
  </si>
  <si>
    <t>POUCA URGÊNCIA</t>
  </si>
  <si>
    <t>ALTA URGÊNCIA</t>
  </si>
  <si>
    <t>SEM COMUNICAÇÃO</t>
  </si>
  <si>
    <t>COMUNICAÇÃO FREGUENTE</t>
  </si>
  <si>
    <t>COMUNICAÇÃO CONSTANTE</t>
  </si>
  <si>
    <t>MÉDIO</t>
  </si>
  <si>
    <t>ALTO</t>
  </si>
  <si>
    <t>BAIXO</t>
  </si>
  <si>
    <t>PESO ALTO</t>
  </si>
  <si>
    <t>PESO MÉDIO</t>
  </si>
  <si>
    <t>PESO BAIXO</t>
  </si>
  <si>
    <t>STAKEHOLDER</t>
  </si>
  <si>
    <r>
      <rPr>
        <b/>
        <i/>
        <sz val="18"/>
        <color theme="0"/>
        <rFont val="Calibri"/>
        <family val="2"/>
        <scheme val="minor"/>
      </rPr>
      <t xml:space="preserve">COMUNICAÇÃO COM STAKEHOLDERS </t>
    </r>
    <r>
      <rPr>
        <i/>
        <sz val="16"/>
        <color theme="0"/>
        <rFont val="Calibri"/>
        <family val="2"/>
        <scheme val="minor"/>
      </rPr>
      <t>- INÍCIO</t>
    </r>
  </si>
  <si>
    <r>
      <rPr>
        <b/>
        <i/>
        <sz val="18"/>
        <color theme="0"/>
        <rFont val="Calibri"/>
        <family val="2"/>
        <scheme val="minor"/>
      </rPr>
      <t xml:space="preserve">COMUNICAÇÃO COM STAKEHOLDERS </t>
    </r>
    <r>
      <rPr>
        <i/>
        <sz val="16"/>
        <color theme="0"/>
        <rFont val="Calibri"/>
        <family val="2"/>
        <scheme val="minor"/>
      </rPr>
      <t>- STAKEHOLDERS</t>
    </r>
  </si>
  <si>
    <r>
      <rPr>
        <b/>
        <i/>
        <sz val="18"/>
        <color theme="0"/>
        <rFont val="Calibri"/>
        <family val="2"/>
        <scheme val="minor"/>
      </rPr>
      <t xml:space="preserve">COMUNICAÇÃO COM STAKEHOLDERS </t>
    </r>
    <r>
      <rPr>
        <i/>
        <sz val="16"/>
        <color theme="0"/>
        <rFont val="Calibri"/>
        <family val="2"/>
        <scheme val="minor"/>
      </rPr>
      <t>- RELATÓRIO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</si>
</sst>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22"/>
      <color theme="0"/>
      <name val="Calibri"/>
      <family val="2"/>
      <scheme val="minor"/>
    </font>
    <font>
      <b/>
      <i/>
      <sz val="18"/>
      <color theme="0"/>
      <name val="Calibri"/>
      <family val="2"/>
      <scheme val="minor"/>
    </font>
    <font>
      <i/>
      <sz val="16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8080"/>
        <bgColor indexed="64"/>
      </patternFill>
    </fill>
  </fills>
  <borders count="14">
    <border>
      <left/>
      <right/>
      <top/>
      <bottom/>
      <diagonal/>
    </border>
    <border>
      <left style="medium">
        <color theme="1" tint="0.34998626667073579"/>
      </left>
      <right/>
      <top style="medium">
        <color theme="1" tint="0.34998626667073579"/>
      </top>
      <bottom/>
      <diagonal/>
    </border>
    <border>
      <left/>
      <right/>
      <top style="medium">
        <color theme="1" tint="0.34998626667073579"/>
      </top>
      <bottom/>
      <diagonal/>
    </border>
    <border>
      <left/>
      <right style="medium">
        <color theme="1" tint="0.34998626667073579"/>
      </right>
      <top style="medium">
        <color theme="1" tint="0.34998626667073579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1" tint="0.249977111117893"/>
      </left>
      <right style="thin">
        <color theme="0"/>
      </right>
      <top style="medium">
        <color theme="1" tint="0.249977111117893"/>
      </top>
      <bottom/>
      <diagonal/>
    </border>
    <border>
      <left style="thin">
        <color theme="0"/>
      </left>
      <right style="thin">
        <color theme="0"/>
      </right>
      <top style="medium">
        <color theme="1" tint="0.249977111117893"/>
      </top>
      <bottom/>
      <diagonal/>
    </border>
    <border>
      <left style="thin">
        <color theme="0"/>
      </left>
      <right style="medium">
        <color theme="1" tint="0.249977111117893"/>
      </right>
      <top style="medium">
        <color theme="1" tint="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/>
      </left>
      <right/>
      <top style="medium">
        <color theme="1" tint="0.249977111117893"/>
      </top>
      <bottom/>
      <diagonal/>
    </border>
    <border>
      <left style="medium">
        <color indexed="64"/>
      </left>
      <right/>
      <top style="medium">
        <color indexed="64"/>
      </top>
      <bottom style="dashed">
        <color theme="6" tint="-0.499984740745262"/>
      </bottom>
      <diagonal/>
    </border>
    <border>
      <left/>
      <right/>
      <top style="medium">
        <color indexed="64"/>
      </top>
      <bottom style="dashed">
        <color theme="6" tint="-0.499984740745262"/>
      </bottom>
      <diagonal/>
    </border>
    <border>
      <left/>
      <right/>
      <top/>
      <bottom style="dashed">
        <color theme="6" tint="-0.499984740745262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2" borderId="0" xfId="0" applyFill="1"/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0" fillId="0" borderId="0" xfId="0" applyBorder="1"/>
    <xf numFmtId="0" fontId="1" fillId="3" borderId="10" xfId="0" applyFont="1" applyFill="1" applyBorder="1" applyAlignment="1">
      <alignment horizontal="center" vertical="center" wrapText="1"/>
    </xf>
    <xf numFmtId="0" fontId="5" fillId="0" borderId="0" xfId="0" applyFont="1" applyBorder="1"/>
    <xf numFmtId="0" fontId="5" fillId="0" borderId="0" xfId="0" applyFont="1" applyFill="1" applyBorder="1"/>
    <xf numFmtId="0" fontId="2" fillId="4" borderId="8" xfId="0" applyFont="1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4" borderId="4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0" fillId="4" borderId="9" xfId="0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9" fillId="5" borderId="12" xfId="0" applyFont="1" applyFill="1" applyBorder="1" applyAlignment="1">
      <alignment vertical="center"/>
    </xf>
    <xf numFmtId="0" fontId="5" fillId="5" borderId="13" xfId="0" applyFont="1" applyFill="1" applyBorder="1"/>
    <xf numFmtId="0" fontId="6" fillId="5" borderId="12" xfId="0" applyFont="1" applyFill="1" applyBorder="1" applyAlignment="1">
      <alignment vertical="center"/>
    </xf>
    <xf numFmtId="0" fontId="6" fillId="5" borderId="11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5" fillId="0" borderId="0" xfId="0" applyFont="1" applyBorder="1" applyAlignment="1">
      <alignment horizontal="center"/>
    </xf>
  </cellXfs>
  <cellStyles count="1">
    <cellStyle name="Normal" xfId="0" builtinId="0"/>
  </cellStyles>
  <dxfs count="1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008000"/>
      </font>
      <fill>
        <patternFill>
          <bgColor theme="6" tint="0.59996337778862885"/>
        </patternFill>
      </fill>
    </dxf>
    <dxf>
      <font>
        <color theme="9"/>
      </font>
      <fill>
        <patternFill>
          <bgColor rgb="FFFFCC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008000"/>
      </font>
      <fill>
        <patternFill>
          <bgColor theme="6" tint="0.59996337778862885"/>
        </patternFill>
      </fill>
    </dxf>
    <dxf>
      <font>
        <color theme="9"/>
      </font>
      <fill>
        <patternFill>
          <bgColor rgb="FFFFCC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008000"/>
      </font>
      <fill>
        <patternFill>
          <bgColor theme="6" tint="0.59996337778862885"/>
        </patternFill>
      </fill>
    </dxf>
    <dxf>
      <font>
        <color theme="9"/>
      </font>
      <fill>
        <patternFill>
          <bgColor rgb="FFFFCC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9933"/>
      <color rgb="FFFFCC99"/>
      <color rgb="FF008000"/>
      <color rgb="FF3399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>
              <a:defRPr>
                <a:solidFill>
                  <a:schemeClr val="bg1">
                    <a:lumMod val="85000"/>
                  </a:schemeClr>
                </a:solidFill>
              </a:defRPr>
            </a:pPr>
            <a:r>
              <a:rPr lang="pt-BR" sz="1600">
                <a:solidFill>
                  <a:schemeClr val="bg1">
                    <a:lumMod val="85000"/>
                  </a:schemeClr>
                </a:solidFill>
              </a:rPr>
              <a:t>STAKEHOLDERS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STAKEHOLDERS</c:v>
          </c:tx>
          <c:spPr>
            <a:solidFill>
              <a:schemeClr val="bg1">
                <a:lumMod val="85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sz="1600" b="1">
                    <a:solidFill>
                      <a:schemeClr val="bg1">
                        <a:lumMod val="85000"/>
                      </a:schemeClr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Reclamações!#REF!</c:f>
            </c:multiLvlStrRef>
          </c:cat>
          <c:val>
            <c:numRef>
              <c:f>Stakeholders!$Q$9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0"/>
        <c:axId val="95967872"/>
        <c:axId val="95983872"/>
      </c:barChart>
      <c:catAx>
        <c:axId val="9596787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b="1">
                <a:solidFill>
                  <a:schemeClr val="bg1">
                    <a:lumMod val="85000"/>
                  </a:schemeClr>
                </a:solidFill>
              </a:defRPr>
            </a:pPr>
            <a:endParaRPr lang="pt-BR"/>
          </a:p>
        </c:txPr>
        <c:crossAx val="95983872"/>
        <c:crosses val="autoZero"/>
        <c:auto val="1"/>
        <c:lblAlgn val="ctr"/>
        <c:lblOffset val="100"/>
        <c:noMultiLvlLbl val="0"/>
      </c:catAx>
      <c:valAx>
        <c:axId val="9598387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95967872"/>
        <c:crosses val="autoZero"/>
        <c:crossBetween val="between"/>
        <c:majorUnit val="5"/>
        <c:minorUnit val="0.2"/>
      </c:valAx>
      <c:spPr>
        <a:solidFill>
          <a:schemeClr val="tx1">
            <a:lumMod val="65000"/>
            <a:lumOff val="35000"/>
          </a:schemeClr>
        </a:solidFill>
      </c:spPr>
    </c:plotArea>
    <c:plotVisOnly val="1"/>
    <c:dispBlanksAs val="gap"/>
    <c:showDLblsOverMax val="0"/>
  </c:chart>
  <c:spPr>
    <a:solidFill>
      <a:schemeClr val="tx1">
        <a:lumMod val="65000"/>
        <a:lumOff val="35000"/>
      </a:schemeClr>
    </a:solidFill>
  </c:spPr>
  <c:printSettings>
    <c:headerFooter/>
    <c:pageMargins b="0.78740157499999996" l="0.511811024" r="0.511811024" t="0.78740157499999996" header="0.31496062000000136" footer="0.3149606200000013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600" b="1">
                <a:solidFill>
                  <a:schemeClr val="bg1">
                    <a:lumMod val="85000"/>
                  </a:schemeClr>
                </a:solidFill>
              </a:rPr>
              <a:t>PANORAMA</a:t>
            </a:r>
            <a:r>
              <a:rPr lang="pt-BR" sz="1600" b="1" baseline="0">
                <a:solidFill>
                  <a:schemeClr val="bg1">
                    <a:lumMod val="85000"/>
                  </a:schemeClr>
                </a:solidFill>
              </a:rPr>
              <a:t>  NÍVEL DE INFLUÊNCIA</a:t>
            </a:r>
            <a:endParaRPr lang="pt-BR" sz="1600" b="1">
              <a:solidFill>
                <a:schemeClr val="bg1">
                  <a:lumMod val="85000"/>
                </a:schemeClr>
              </a:solidFill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"/>
          <c:y val="0.14705464776426791"/>
          <c:w val="0.7173174645794177"/>
          <c:h val="0.7867273228420165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Stakeholders!$Q$5</c:f>
              <c:strCache>
                <c:ptCount val="1"/>
                <c:pt idx="0">
                  <c:v>NENHUMA INFLUÊNCIA</c:v>
                </c:pt>
              </c:strCache>
            </c:strRef>
          </c:tx>
          <c:spPr>
            <a:solidFill>
              <a:srgbClr val="92D050">
                <a:alpha val="56000"/>
              </a:srgbClr>
            </a:solidFill>
          </c:spPr>
          <c:invertIfNegative val="0"/>
          <c:dLbls>
            <c:txPr>
              <a:bodyPr/>
              <a:lstStyle/>
              <a:p>
                <a:pPr>
                  <a:defRPr sz="1600" b="1">
                    <a:solidFill>
                      <a:schemeClr val="bg1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Stakeholders!$R$5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1"/>
          <c:tx>
            <c:strRef>
              <c:f>Stakeholders!$Q$6</c:f>
              <c:strCache>
                <c:ptCount val="1"/>
                <c:pt idx="0">
                  <c:v>POUCA INFLUÊNCIA</c:v>
                </c:pt>
              </c:strCache>
            </c:strRef>
          </c:tx>
          <c:spPr>
            <a:solidFill>
              <a:srgbClr val="FF9933"/>
            </a:solidFill>
          </c:spPr>
          <c:invertIfNegative val="0"/>
          <c:dLbls>
            <c:txPr>
              <a:bodyPr/>
              <a:lstStyle/>
              <a:p>
                <a:pPr>
                  <a:defRPr sz="1600" b="1">
                    <a:solidFill>
                      <a:schemeClr val="bg1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Stakeholders!$R$6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0"/>
          <c:order val="2"/>
          <c:tx>
            <c:strRef>
              <c:f>Stakeholders!$Q$7</c:f>
              <c:strCache>
                <c:ptCount val="1"/>
                <c:pt idx="0">
                  <c:v>ALTA INFLUÊNCIA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txPr>
              <a:bodyPr/>
              <a:lstStyle/>
              <a:p>
                <a:pPr>
                  <a:defRPr sz="1600" b="1">
                    <a:solidFill>
                      <a:schemeClr val="bg1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Stakeholders!$R$7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5"/>
        <c:axId val="143394688"/>
        <c:axId val="143447552"/>
      </c:barChart>
      <c:catAx>
        <c:axId val="143394688"/>
        <c:scaling>
          <c:orientation val="minMax"/>
        </c:scaling>
        <c:delete val="1"/>
        <c:axPos val="b"/>
        <c:majorTickMark val="out"/>
        <c:minorTickMark val="none"/>
        <c:tickLblPos val="none"/>
        <c:crossAx val="143447552"/>
        <c:crosses val="autoZero"/>
        <c:auto val="1"/>
        <c:lblAlgn val="ctr"/>
        <c:lblOffset val="100"/>
        <c:noMultiLvlLbl val="0"/>
      </c:catAx>
      <c:valAx>
        <c:axId val="14344755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43394688"/>
        <c:crosses val="autoZero"/>
        <c:crossBetween val="between"/>
        <c:majorUnit val="1"/>
      </c:valAx>
      <c:spPr>
        <a:solidFill>
          <a:schemeClr val="tx1">
            <a:lumMod val="65000"/>
            <a:lumOff val="35000"/>
          </a:schemeClr>
        </a:solidFill>
      </c:spPr>
    </c:plotArea>
    <c:legend>
      <c:legendPos val="r"/>
      <c:layout/>
      <c:overlay val="0"/>
      <c:txPr>
        <a:bodyPr/>
        <a:lstStyle/>
        <a:p>
          <a:pPr>
            <a:defRPr sz="1600">
              <a:solidFill>
                <a:schemeClr val="bg1"/>
              </a:solidFill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tx1">
        <a:lumMod val="65000"/>
        <a:lumOff val="35000"/>
      </a:schemeClr>
    </a:solidFill>
  </c:spPr>
  <c:printSettings>
    <c:headerFooter/>
    <c:pageMargins b="0.78740157499999996" l="0.511811024" r="0.511811024" t="0.78740157499999996" header="0.31496062000000113" footer="0.3149606200000011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600" b="1">
                <a:solidFill>
                  <a:schemeClr val="bg1">
                    <a:lumMod val="85000"/>
                  </a:schemeClr>
                </a:solidFill>
              </a:rPr>
              <a:t>PANORAMA</a:t>
            </a:r>
            <a:r>
              <a:rPr lang="pt-BR" sz="1600" b="1" baseline="0">
                <a:solidFill>
                  <a:schemeClr val="bg1">
                    <a:lumMod val="85000"/>
                  </a:schemeClr>
                </a:solidFill>
              </a:rPr>
              <a:t>  URGÊNCIA NA COMUNICAÇÃO</a:t>
            </a:r>
            <a:endParaRPr lang="pt-BR" sz="1600" b="1">
              <a:solidFill>
                <a:schemeClr val="bg1">
                  <a:lumMod val="85000"/>
                </a:schemeClr>
              </a:solidFill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"/>
          <c:y val="0.14705464776426791"/>
          <c:w val="0.7173174645794177"/>
          <c:h val="0.7867273228420165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Stakeholders!$S$5</c:f>
              <c:strCache>
                <c:ptCount val="1"/>
                <c:pt idx="0">
                  <c:v>SEM URGÊNCIA</c:v>
                </c:pt>
              </c:strCache>
            </c:strRef>
          </c:tx>
          <c:spPr>
            <a:solidFill>
              <a:srgbClr val="92D050">
                <a:alpha val="56000"/>
              </a:srgbClr>
            </a:solidFill>
          </c:spPr>
          <c:invertIfNegative val="0"/>
          <c:dLbls>
            <c:txPr>
              <a:bodyPr/>
              <a:lstStyle/>
              <a:p>
                <a:pPr>
                  <a:defRPr sz="1600" b="1">
                    <a:solidFill>
                      <a:schemeClr val="bg1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Stakeholders!$T$5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1"/>
          <c:tx>
            <c:strRef>
              <c:f>Stakeholders!$S$6</c:f>
              <c:strCache>
                <c:ptCount val="1"/>
                <c:pt idx="0">
                  <c:v>POUCA URGÊNCIA</c:v>
                </c:pt>
              </c:strCache>
            </c:strRef>
          </c:tx>
          <c:spPr>
            <a:solidFill>
              <a:srgbClr val="FF9933"/>
            </a:solidFill>
          </c:spPr>
          <c:invertIfNegative val="0"/>
          <c:dLbls>
            <c:txPr>
              <a:bodyPr/>
              <a:lstStyle/>
              <a:p>
                <a:pPr>
                  <a:defRPr sz="1600" b="1">
                    <a:solidFill>
                      <a:schemeClr val="bg1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Stakeholders!$T$6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0"/>
          <c:order val="2"/>
          <c:tx>
            <c:strRef>
              <c:f>Stakeholders!$S$7</c:f>
              <c:strCache>
                <c:ptCount val="1"/>
                <c:pt idx="0">
                  <c:v>ALTA URGÊNCIA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txPr>
              <a:bodyPr/>
              <a:lstStyle/>
              <a:p>
                <a:pPr>
                  <a:defRPr sz="1600" b="1">
                    <a:solidFill>
                      <a:schemeClr val="bg1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Stakeholders!$T$7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5"/>
        <c:axId val="158120192"/>
        <c:axId val="158906240"/>
      </c:barChart>
      <c:catAx>
        <c:axId val="158120192"/>
        <c:scaling>
          <c:orientation val="minMax"/>
        </c:scaling>
        <c:delete val="1"/>
        <c:axPos val="b"/>
        <c:majorTickMark val="out"/>
        <c:minorTickMark val="none"/>
        <c:tickLblPos val="none"/>
        <c:crossAx val="158906240"/>
        <c:crosses val="autoZero"/>
        <c:auto val="1"/>
        <c:lblAlgn val="ctr"/>
        <c:lblOffset val="100"/>
        <c:noMultiLvlLbl val="0"/>
      </c:catAx>
      <c:valAx>
        <c:axId val="15890624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58120192"/>
        <c:crosses val="autoZero"/>
        <c:crossBetween val="between"/>
        <c:majorUnit val="1"/>
      </c:valAx>
      <c:spPr>
        <a:solidFill>
          <a:schemeClr val="tx1">
            <a:lumMod val="65000"/>
            <a:lumOff val="35000"/>
          </a:schemeClr>
        </a:solidFill>
      </c:spPr>
    </c:plotArea>
    <c:legend>
      <c:legendPos val="r"/>
      <c:layout/>
      <c:overlay val="0"/>
      <c:txPr>
        <a:bodyPr/>
        <a:lstStyle/>
        <a:p>
          <a:pPr>
            <a:defRPr sz="1600">
              <a:solidFill>
                <a:schemeClr val="bg1"/>
              </a:solidFill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tx1">
        <a:lumMod val="65000"/>
        <a:lumOff val="35000"/>
      </a:schemeClr>
    </a:solidFill>
  </c:spPr>
  <c:printSettings>
    <c:headerFooter/>
    <c:pageMargins b="0.78740157499999996" l="0.511811024" r="0.511811024" t="0.78740157499999996" header="0.31496062000000136" footer="0.3149606200000013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600" b="1">
                <a:solidFill>
                  <a:schemeClr val="bg1">
                    <a:lumMod val="85000"/>
                  </a:schemeClr>
                </a:solidFill>
              </a:rPr>
              <a:t>PANORAMA</a:t>
            </a:r>
            <a:r>
              <a:rPr lang="pt-BR" sz="1600" b="1" baseline="0">
                <a:solidFill>
                  <a:schemeClr val="bg1">
                    <a:lumMod val="85000"/>
                  </a:schemeClr>
                </a:solidFill>
              </a:rPr>
              <a:t> NÍVEL DE INFLUÊNCIA</a:t>
            </a:r>
            <a:endParaRPr lang="pt-BR" sz="1600" b="1">
              <a:solidFill>
                <a:schemeClr val="bg1">
                  <a:lumMod val="85000"/>
                </a:schemeClr>
              </a:solidFill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"/>
          <c:y val="0.14705464776426791"/>
          <c:w val="0.7173174645794177"/>
          <c:h val="0.7867273228420165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Stakeholders!$U$5</c:f>
              <c:strCache>
                <c:ptCount val="1"/>
                <c:pt idx="0">
                  <c:v>SEM COMUNICAÇÃO</c:v>
                </c:pt>
              </c:strCache>
            </c:strRef>
          </c:tx>
          <c:spPr>
            <a:solidFill>
              <a:srgbClr val="92D050">
                <a:alpha val="56000"/>
              </a:srgbClr>
            </a:solidFill>
          </c:spPr>
          <c:invertIfNegative val="0"/>
          <c:dLbls>
            <c:txPr>
              <a:bodyPr/>
              <a:lstStyle/>
              <a:p>
                <a:pPr>
                  <a:defRPr sz="1600" b="1">
                    <a:solidFill>
                      <a:schemeClr val="bg1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Stakeholders!$V$5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1"/>
          <c:tx>
            <c:strRef>
              <c:f>Stakeholders!$U$6</c:f>
              <c:strCache>
                <c:ptCount val="1"/>
                <c:pt idx="0">
                  <c:v>COMUNICAÇÃO FREGUENTE</c:v>
                </c:pt>
              </c:strCache>
            </c:strRef>
          </c:tx>
          <c:spPr>
            <a:solidFill>
              <a:srgbClr val="FF9933"/>
            </a:solidFill>
          </c:spPr>
          <c:invertIfNegative val="0"/>
          <c:dLbls>
            <c:txPr>
              <a:bodyPr/>
              <a:lstStyle/>
              <a:p>
                <a:pPr>
                  <a:defRPr sz="1600" b="1">
                    <a:solidFill>
                      <a:schemeClr val="bg1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Stakeholders!$V$6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0"/>
          <c:order val="2"/>
          <c:tx>
            <c:strRef>
              <c:f>Stakeholders!$U$7</c:f>
              <c:strCache>
                <c:ptCount val="1"/>
                <c:pt idx="0">
                  <c:v>COMUNICAÇÃO CONSTANTE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txPr>
              <a:bodyPr/>
              <a:lstStyle/>
              <a:p>
                <a:pPr>
                  <a:defRPr sz="1600" b="1">
                    <a:solidFill>
                      <a:schemeClr val="bg1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Stakeholders!$V$7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5"/>
        <c:axId val="165984512"/>
        <c:axId val="166191104"/>
      </c:barChart>
      <c:catAx>
        <c:axId val="165984512"/>
        <c:scaling>
          <c:orientation val="minMax"/>
        </c:scaling>
        <c:delete val="1"/>
        <c:axPos val="b"/>
        <c:majorTickMark val="out"/>
        <c:minorTickMark val="none"/>
        <c:tickLblPos val="none"/>
        <c:crossAx val="166191104"/>
        <c:crosses val="autoZero"/>
        <c:auto val="1"/>
        <c:lblAlgn val="ctr"/>
        <c:lblOffset val="100"/>
        <c:noMultiLvlLbl val="0"/>
      </c:catAx>
      <c:valAx>
        <c:axId val="16619110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65984512"/>
        <c:crosses val="autoZero"/>
        <c:crossBetween val="between"/>
        <c:majorUnit val="1"/>
      </c:valAx>
      <c:spPr>
        <a:solidFill>
          <a:schemeClr val="tx1">
            <a:lumMod val="65000"/>
            <a:lumOff val="35000"/>
          </a:schemeClr>
        </a:solidFill>
      </c:spPr>
    </c:plotArea>
    <c:legend>
      <c:legendPos val="r"/>
      <c:layout/>
      <c:overlay val="0"/>
      <c:txPr>
        <a:bodyPr/>
        <a:lstStyle/>
        <a:p>
          <a:pPr>
            <a:defRPr sz="1600">
              <a:solidFill>
                <a:schemeClr val="bg1"/>
              </a:solidFill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tx1">
        <a:lumMod val="65000"/>
        <a:lumOff val="35000"/>
      </a:schemeClr>
    </a:solidFill>
  </c:spPr>
  <c:printSettings>
    <c:headerFooter/>
    <c:pageMargins b="0.78740157499999996" l="0.511811024" r="0.511811024" t="0.78740157499999996" header="0.31496062000000136" footer="0.31496062000000136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600" b="1">
                <a:solidFill>
                  <a:schemeClr val="bg1">
                    <a:lumMod val="85000"/>
                  </a:schemeClr>
                </a:solidFill>
              </a:rPr>
              <a:t>PANORAMA</a:t>
            </a:r>
            <a:r>
              <a:rPr lang="pt-BR" sz="1600" b="1" baseline="0">
                <a:solidFill>
                  <a:schemeClr val="bg1">
                    <a:lumMod val="85000"/>
                  </a:schemeClr>
                </a:solidFill>
              </a:rPr>
              <a:t>  PESO</a:t>
            </a:r>
            <a:endParaRPr lang="pt-BR" sz="1600" b="1">
              <a:solidFill>
                <a:schemeClr val="bg1">
                  <a:lumMod val="85000"/>
                </a:schemeClr>
              </a:solidFill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"/>
          <c:y val="0.14705464776426791"/>
          <c:w val="0.7173174645794177"/>
          <c:h val="0.7867273228420165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Stakeholders!$W$5</c:f>
              <c:strCache>
                <c:ptCount val="1"/>
                <c:pt idx="0">
                  <c:v>PESO BAIXO</c:v>
                </c:pt>
              </c:strCache>
            </c:strRef>
          </c:tx>
          <c:spPr>
            <a:solidFill>
              <a:srgbClr val="92D050">
                <a:alpha val="56000"/>
              </a:srgbClr>
            </a:solidFill>
          </c:spPr>
          <c:invertIfNegative val="0"/>
          <c:dLbls>
            <c:txPr>
              <a:bodyPr/>
              <a:lstStyle/>
              <a:p>
                <a:pPr>
                  <a:defRPr sz="1600" b="1">
                    <a:solidFill>
                      <a:schemeClr val="bg1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Stakeholders!$X$5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1"/>
          <c:tx>
            <c:strRef>
              <c:f>Stakeholders!$W$6</c:f>
              <c:strCache>
                <c:ptCount val="1"/>
                <c:pt idx="0">
                  <c:v>PESO MÉDIO</c:v>
                </c:pt>
              </c:strCache>
            </c:strRef>
          </c:tx>
          <c:spPr>
            <a:solidFill>
              <a:srgbClr val="FF9933"/>
            </a:solidFill>
          </c:spPr>
          <c:invertIfNegative val="0"/>
          <c:dLbls>
            <c:txPr>
              <a:bodyPr/>
              <a:lstStyle/>
              <a:p>
                <a:pPr>
                  <a:defRPr sz="1600" b="1">
                    <a:solidFill>
                      <a:schemeClr val="bg1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Stakeholders!$X$6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0"/>
          <c:order val="2"/>
          <c:tx>
            <c:strRef>
              <c:f>Stakeholders!$W$7</c:f>
              <c:strCache>
                <c:ptCount val="1"/>
                <c:pt idx="0">
                  <c:v>PESO ALTO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txPr>
              <a:bodyPr/>
              <a:lstStyle/>
              <a:p>
                <a:pPr>
                  <a:defRPr sz="1600" b="1">
                    <a:solidFill>
                      <a:schemeClr val="bg1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Stakeholders!$X$7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5"/>
        <c:axId val="166748928"/>
        <c:axId val="166750848"/>
      </c:barChart>
      <c:catAx>
        <c:axId val="166748928"/>
        <c:scaling>
          <c:orientation val="minMax"/>
        </c:scaling>
        <c:delete val="1"/>
        <c:axPos val="b"/>
        <c:majorTickMark val="out"/>
        <c:minorTickMark val="none"/>
        <c:tickLblPos val="none"/>
        <c:crossAx val="166750848"/>
        <c:crosses val="autoZero"/>
        <c:auto val="1"/>
        <c:lblAlgn val="ctr"/>
        <c:lblOffset val="100"/>
        <c:noMultiLvlLbl val="0"/>
      </c:catAx>
      <c:valAx>
        <c:axId val="16675084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66748928"/>
        <c:crosses val="autoZero"/>
        <c:crossBetween val="between"/>
        <c:majorUnit val="1"/>
      </c:valAx>
      <c:spPr>
        <a:solidFill>
          <a:schemeClr val="tx1">
            <a:lumMod val="65000"/>
            <a:lumOff val="35000"/>
          </a:schemeClr>
        </a:solidFill>
      </c:spPr>
    </c:plotArea>
    <c:legend>
      <c:legendPos val="r"/>
      <c:layout/>
      <c:overlay val="0"/>
      <c:txPr>
        <a:bodyPr/>
        <a:lstStyle/>
        <a:p>
          <a:pPr>
            <a:defRPr sz="1600">
              <a:solidFill>
                <a:schemeClr val="bg1"/>
              </a:solidFill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tx1">
        <a:lumMod val="65000"/>
        <a:lumOff val="35000"/>
      </a:schemeClr>
    </a:solidFill>
  </c:spPr>
  <c:printSettings>
    <c:headerFooter/>
    <c:pageMargins b="0.78740157499999996" l="0.511811024" r="0.511811024" t="0.78740157499999996" header="0.31496062000000147" footer="0.31496062000000147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An&#225;lise!A1"/><Relationship Id="rId7" Type="http://schemas.openxmlformats.org/officeDocument/2006/relationships/hyperlink" Target="#Relat&#243;rio!A1"/><Relationship Id="rId2" Type="http://schemas.openxmlformats.org/officeDocument/2006/relationships/image" Target="../media/image1.png"/><Relationship Id="rId1" Type="http://schemas.openxmlformats.org/officeDocument/2006/relationships/hyperlink" Target="http://www.acelere.vc" TargetMode="External"/><Relationship Id="rId6" Type="http://schemas.openxmlformats.org/officeDocument/2006/relationships/hyperlink" Target="#'Fatores Internos'!A1"/><Relationship Id="rId5" Type="http://schemas.openxmlformats.org/officeDocument/2006/relationships/hyperlink" Target="#Stakeholders!A1"/><Relationship Id="rId4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In&#237;cio!A1"/><Relationship Id="rId2" Type="http://schemas.openxmlformats.org/officeDocument/2006/relationships/image" Target="../media/image1.png"/><Relationship Id="rId1" Type="http://schemas.openxmlformats.org/officeDocument/2006/relationships/hyperlink" Target="http://www.acelere.vc" TargetMode="External"/><Relationship Id="rId4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hyperlink" Target="#In&#237;cio!A1"/><Relationship Id="rId3" Type="http://schemas.openxmlformats.org/officeDocument/2006/relationships/chart" Target="../charts/chart3.xml"/><Relationship Id="rId7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hyperlink" Target="http://www.acelere.vc" TargetMode="Externa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390525</xdr:colOff>
      <xdr:row>0</xdr:row>
      <xdr:rowOff>0</xdr:rowOff>
    </xdr:from>
    <xdr:to>
      <xdr:col>20</xdr:col>
      <xdr:colOff>371475</xdr:colOff>
      <xdr:row>1</xdr:row>
      <xdr:rowOff>22779</xdr:rowOff>
    </xdr:to>
    <xdr:pic>
      <xdr:nvPicPr>
        <xdr:cNvPr id="8" name="Imagem 7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63325" y="0"/>
          <a:ext cx="1200150" cy="479979"/>
        </a:xfrm>
        <a:prstGeom prst="rect">
          <a:avLst/>
        </a:prstGeom>
      </xdr:spPr>
    </xdr:pic>
    <xdr:clientData/>
  </xdr:twoCellAnchor>
  <xdr:twoCellAnchor>
    <xdr:from>
      <xdr:col>5</xdr:col>
      <xdr:colOff>314325</xdr:colOff>
      <xdr:row>10</xdr:row>
      <xdr:rowOff>57150</xdr:rowOff>
    </xdr:from>
    <xdr:to>
      <xdr:col>8</xdr:col>
      <xdr:colOff>381000</xdr:colOff>
      <xdr:row>13</xdr:row>
      <xdr:rowOff>24688</xdr:rowOff>
    </xdr:to>
    <xdr:grpSp>
      <xdr:nvGrpSpPr>
        <xdr:cNvPr id="9" name="Grupo 8">
          <a:hlinkClick xmlns:r="http://schemas.openxmlformats.org/officeDocument/2006/relationships" r:id="rId3"/>
        </xdr:cNvPr>
        <xdr:cNvGrpSpPr/>
      </xdr:nvGrpSpPr>
      <xdr:grpSpPr>
        <a:xfrm>
          <a:off x="3362325" y="2228850"/>
          <a:ext cx="1895475" cy="539038"/>
          <a:chOff x="285750" y="2400300"/>
          <a:chExt cx="1895475" cy="539038"/>
        </a:xfrm>
      </xdr:grpSpPr>
      <xdr:pic>
        <xdr:nvPicPr>
          <xdr:cNvPr id="10" name="Imagem 9"/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0" y="2400300"/>
            <a:ext cx="1895475" cy="539038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11" name="CaixaDeTexto 10">
            <a:hlinkClick xmlns:r="http://schemas.openxmlformats.org/officeDocument/2006/relationships" r:id="rId5"/>
          </xdr:cNvPr>
          <xdr:cNvSpPr txBox="1"/>
        </xdr:nvSpPr>
        <xdr:spPr>
          <a:xfrm>
            <a:off x="542925" y="2524125"/>
            <a:ext cx="1390649" cy="2571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1300" i="1" u="sng">
                <a:solidFill>
                  <a:schemeClr val="bg1"/>
                </a:solidFill>
              </a:rPr>
              <a:t>STAKEHOLDERS</a:t>
            </a:r>
          </a:p>
        </xdr:txBody>
      </xdr:sp>
    </xdr:grpSp>
    <xdr:clientData/>
  </xdr:twoCellAnchor>
  <xdr:twoCellAnchor>
    <xdr:from>
      <xdr:col>10</xdr:col>
      <xdr:colOff>76200</xdr:colOff>
      <xdr:row>10</xdr:row>
      <xdr:rowOff>57150</xdr:rowOff>
    </xdr:from>
    <xdr:to>
      <xdr:col>13</xdr:col>
      <xdr:colOff>142875</xdr:colOff>
      <xdr:row>13</xdr:row>
      <xdr:rowOff>24688</xdr:rowOff>
    </xdr:to>
    <xdr:grpSp>
      <xdr:nvGrpSpPr>
        <xdr:cNvPr id="12" name="Grupo 11">
          <a:hlinkClick xmlns:r="http://schemas.openxmlformats.org/officeDocument/2006/relationships" r:id="rId6"/>
        </xdr:cNvPr>
        <xdr:cNvGrpSpPr/>
      </xdr:nvGrpSpPr>
      <xdr:grpSpPr>
        <a:xfrm>
          <a:off x="6172200" y="2228850"/>
          <a:ext cx="1895475" cy="539038"/>
          <a:chOff x="285750" y="2400300"/>
          <a:chExt cx="1895475" cy="539038"/>
        </a:xfrm>
      </xdr:grpSpPr>
      <xdr:pic>
        <xdr:nvPicPr>
          <xdr:cNvPr id="13" name="Imagem 12"/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0" y="2400300"/>
            <a:ext cx="1895475" cy="539038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14" name="CaixaDeTexto 13">
            <a:hlinkClick xmlns:r="http://schemas.openxmlformats.org/officeDocument/2006/relationships" r:id="rId7"/>
          </xdr:cNvPr>
          <xdr:cNvSpPr txBox="1"/>
        </xdr:nvSpPr>
        <xdr:spPr>
          <a:xfrm>
            <a:off x="419100" y="2524125"/>
            <a:ext cx="1638299" cy="2571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1300" i="1" u="sng">
                <a:solidFill>
                  <a:schemeClr val="bg1"/>
                </a:solidFill>
              </a:rPr>
              <a:t>RELATÓRIO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1123950</xdr:colOff>
      <xdr:row>0</xdr:row>
      <xdr:rowOff>0</xdr:rowOff>
    </xdr:from>
    <xdr:to>
      <xdr:col>7</xdr:col>
      <xdr:colOff>2324100</xdr:colOff>
      <xdr:row>1</xdr:row>
      <xdr:rowOff>22779</xdr:rowOff>
    </xdr:to>
    <xdr:pic>
      <xdr:nvPicPr>
        <xdr:cNvPr id="7" name="Imagem 6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34750" y="0"/>
          <a:ext cx="1200150" cy="479979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0</xdr:row>
      <xdr:rowOff>66675</xdr:rowOff>
    </xdr:from>
    <xdr:to>
      <xdr:col>1</xdr:col>
      <xdr:colOff>428625</xdr:colOff>
      <xdr:row>0</xdr:row>
      <xdr:rowOff>396724</xdr:rowOff>
    </xdr:to>
    <xdr:pic>
      <xdr:nvPicPr>
        <xdr:cNvPr id="8" name="Imagem 7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66675"/>
          <a:ext cx="561975" cy="33004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553244</xdr:colOff>
      <xdr:row>1</xdr:row>
      <xdr:rowOff>136525</xdr:rowOff>
    </xdr:from>
    <xdr:to>
      <xdr:col>30</xdr:col>
      <xdr:colOff>384175</xdr:colOff>
      <xdr:row>21</xdr:row>
      <xdr:rowOff>155575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552449</xdr:colOff>
      <xdr:row>22</xdr:row>
      <xdr:rowOff>145255</xdr:rowOff>
    </xdr:from>
    <xdr:to>
      <xdr:col>21</xdr:col>
      <xdr:colOff>377824</xdr:colOff>
      <xdr:row>42</xdr:row>
      <xdr:rowOff>180975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523875</xdr:colOff>
      <xdr:row>22</xdr:row>
      <xdr:rowOff>158750</xdr:rowOff>
    </xdr:from>
    <xdr:to>
      <xdr:col>41</xdr:col>
      <xdr:colOff>349250</xdr:colOff>
      <xdr:row>43</xdr:row>
      <xdr:rowOff>3970</xdr:rowOff>
    </xdr:to>
    <xdr:graphicFrame macro="">
      <xdr:nvGraphicFramePr>
        <xdr:cNvPr id="9" name="Gráfico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555625</xdr:colOff>
      <xdr:row>43</xdr:row>
      <xdr:rowOff>158750</xdr:rowOff>
    </xdr:from>
    <xdr:to>
      <xdr:col>21</xdr:col>
      <xdr:colOff>381000</xdr:colOff>
      <xdr:row>64</xdr:row>
      <xdr:rowOff>3970</xdr:rowOff>
    </xdr:to>
    <xdr:graphicFrame macro="">
      <xdr:nvGraphicFramePr>
        <xdr:cNvPr id="10" name="Gráfico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22</xdr:col>
      <xdr:colOff>0</xdr:colOff>
      <xdr:row>43</xdr:row>
      <xdr:rowOff>142875</xdr:rowOff>
    </xdr:from>
    <xdr:to>
      <xdr:col>41</xdr:col>
      <xdr:colOff>428625</xdr:colOff>
      <xdr:row>63</xdr:row>
      <xdr:rowOff>178595</xdr:rowOff>
    </xdr:to>
    <xdr:graphicFrame macro="">
      <xdr:nvGraphicFramePr>
        <xdr:cNvPr id="11" name="Gráfico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18</xdr:col>
      <xdr:colOff>371475</xdr:colOff>
      <xdr:row>0</xdr:row>
      <xdr:rowOff>9525</xdr:rowOff>
    </xdr:from>
    <xdr:to>
      <xdr:col>20</xdr:col>
      <xdr:colOff>352425</xdr:colOff>
      <xdr:row>1</xdr:row>
      <xdr:rowOff>32304</xdr:rowOff>
    </xdr:to>
    <xdr:pic>
      <xdr:nvPicPr>
        <xdr:cNvPr id="14" name="Imagem 13">
          <a:hlinkClick xmlns:r="http://schemas.openxmlformats.org/officeDocument/2006/relationships" r:id="rId6"/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44275" y="9525"/>
          <a:ext cx="1200150" cy="479979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19050</xdr:colOff>
      <xdr:row>0</xdr:row>
      <xdr:rowOff>406249</xdr:rowOff>
    </xdr:to>
    <xdr:pic>
      <xdr:nvPicPr>
        <xdr:cNvPr id="15" name="Imagem 14">
          <a:hlinkClick xmlns:r="http://schemas.openxmlformats.org/officeDocument/2006/relationships" r:id="rId8"/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76200"/>
          <a:ext cx="561975" cy="3300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"/>
  <sheetViews>
    <sheetView tabSelected="1" workbookViewId="0">
      <selection activeCell="Q4" sqref="Q4"/>
    </sheetView>
  </sheetViews>
  <sheetFormatPr defaultRowHeight="15" x14ac:dyDescent="0.25"/>
  <cols>
    <col min="1" max="16384" width="9.140625" style="1"/>
  </cols>
  <sheetData>
    <row r="1" spans="1:25" s="18" customFormat="1" ht="36" customHeight="1" x14ac:dyDescent="0.25">
      <c r="A1" s="20" t="s">
        <v>25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17"/>
      <c r="V1" s="17"/>
      <c r="W1" s="17"/>
      <c r="X1" s="17"/>
      <c r="Y1" s="17"/>
    </row>
  </sheetData>
  <mergeCells count="1">
    <mergeCell ref="A1:T1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9"/>
  <sheetViews>
    <sheetView showGridLines="0" zoomScaleNormal="100" workbookViewId="0">
      <selection sqref="A1:H1"/>
    </sheetView>
  </sheetViews>
  <sheetFormatPr defaultRowHeight="15" x14ac:dyDescent="0.25"/>
  <cols>
    <col min="1" max="1" width="2.85546875" customWidth="1"/>
    <col min="3" max="3" width="22.5703125" customWidth="1"/>
    <col min="4" max="4" width="23.140625" bestFit="1" customWidth="1"/>
    <col min="5" max="5" width="26.42578125" bestFit="1" customWidth="1"/>
    <col min="6" max="6" width="30.85546875" bestFit="1" customWidth="1"/>
    <col min="7" max="7" width="38.140625" customWidth="1"/>
    <col min="8" max="8" width="45.85546875" customWidth="1"/>
    <col min="9" max="9" width="38" customWidth="1"/>
    <col min="11" max="11" width="25" style="8" customWidth="1"/>
    <col min="12" max="12" width="25.42578125" style="8" customWidth="1"/>
    <col min="13" max="13" width="21.85546875" style="8" customWidth="1"/>
    <col min="14" max="16" width="9.140625" style="8"/>
    <col min="17" max="17" width="23.140625" style="8" bestFit="1" customWidth="1"/>
    <col min="18" max="18" width="12.7109375" style="8" customWidth="1"/>
    <col min="19" max="19" width="26.7109375" style="8" bestFit="1" customWidth="1"/>
    <col min="20" max="20" width="10.42578125" style="8" customWidth="1"/>
    <col min="21" max="21" width="31.28515625" style="8" bestFit="1" customWidth="1"/>
    <col min="22" max="24" width="9.140625" style="8"/>
  </cols>
  <sheetData>
    <row r="1" spans="1:25" s="18" customFormat="1" ht="36" customHeight="1" x14ac:dyDescent="0.25">
      <c r="A1" s="20" t="s">
        <v>26</v>
      </c>
      <c r="B1" s="21"/>
      <c r="C1" s="21"/>
      <c r="D1" s="21"/>
      <c r="E1" s="21"/>
      <c r="F1" s="21"/>
      <c r="G1" s="21"/>
      <c r="H1" s="21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7"/>
      <c r="V1" s="17"/>
      <c r="W1" s="17"/>
      <c r="X1" s="17"/>
      <c r="Y1" s="17"/>
    </row>
    <row r="2" spans="1:25" ht="15.75" thickBot="1" x14ac:dyDescent="0.3"/>
    <row r="3" spans="1:25" ht="15.75" thickBot="1" x14ac:dyDescent="0.3">
      <c r="B3" s="22" t="s">
        <v>1</v>
      </c>
      <c r="C3" s="23"/>
      <c r="D3" s="23"/>
      <c r="E3" s="23"/>
      <c r="F3" s="23"/>
      <c r="G3" s="23"/>
      <c r="H3" s="23"/>
      <c r="I3" s="24"/>
    </row>
    <row r="4" spans="1:25" ht="33.75" customHeight="1" x14ac:dyDescent="0.25">
      <c r="B4" s="2" t="s">
        <v>0</v>
      </c>
      <c r="C4" s="3" t="s">
        <v>24</v>
      </c>
      <c r="D4" s="4" t="s">
        <v>3</v>
      </c>
      <c r="E4" s="4" t="s">
        <v>4</v>
      </c>
      <c r="F4" s="4" t="s">
        <v>5</v>
      </c>
      <c r="G4" s="4" t="s">
        <v>6</v>
      </c>
      <c r="H4" s="7" t="s">
        <v>8</v>
      </c>
      <c r="I4" s="5" t="s">
        <v>7</v>
      </c>
      <c r="K4" s="8" t="s">
        <v>3</v>
      </c>
      <c r="L4" s="8" t="s">
        <v>4</v>
      </c>
      <c r="M4" s="8" t="s">
        <v>5</v>
      </c>
      <c r="Q4" s="25" t="s">
        <v>3</v>
      </c>
      <c r="R4" s="25"/>
      <c r="S4" s="25" t="s">
        <v>4</v>
      </c>
      <c r="T4" s="25"/>
      <c r="U4" s="25" t="s">
        <v>5</v>
      </c>
      <c r="V4" s="25"/>
    </row>
    <row r="5" spans="1:25" ht="37.5" customHeight="1" x14ac:dyDescent="0.25">
      <c r="A5" s="6"/>
      <c r="B5" s="10">
        <v>1</v>
      </c>
      <c r="C5" s="11"/>
      <c r="D5" s="12"/>
      <c r="E5" s="13"/>
      <c r="F5" s="12"/>
      <c r="G5" s="16"/>
      <c r="H5" s="14"/>
      <c r="I5" s="15"/>
      <c r="J5" s="6"/>
      <c r="K5" s="8" t="s">
        <v>9</v>
      </c>
      <c r="L5" s="8" t="s">
        <v>12</v>
      </c>
      <c r="M5" s="8" t="s">
        <v>15</v>
      </c>
      <c r="O5" s="8">
        <v>10</v>
      </c>
      <c r="P5" s="8" t="s">
        <v>19</v>
      </c>
      <c r="Q5" s="8" t="s">
        <v>9</v>
      </c>
      <c r="R5" s="8">
        <f>COUNTIF($D$5:$D$19,Q5)</f>
        <v>0</v>
      </c>
      <c r="S5" s="8" t="s">
        <v>12</v>
      </c>
      <c r="T5" s="8">
        <f>COUNTIF($E$5:$E$19,S5)</f>
        <v>0</v>
      </c>
      <c r="U5" s="8" t="s">
        <v>15</v>
      </c>
      <c r="V5" s="8">
        <f>COUNTIF($F$5:$F$19,U5)</f>
        <v>0</v>
      </c>
      <c r="W5" s="8" t="s">
        <v>23</v>
      </c>
      <c r="X5" s="8">
        <f>N12</f>
        <v>0</v>
      </c>
    </row>
    <row r="6" spans="1:25" ht="37.5" customHeight="1" x14ac:dyDescent="0.25">
      <c r="A6" s="6"/>
      <c r="B6" s="10">
        <v>2</v>
      </c>
      <c r="C6" s="11"/>
      <c r="D6" s="12"/>
      <c r="E6" s="13"/>
      <c r="F6" s="12"/>
      <c r="G6" s="16"/>
      <c r="H6" s="14"/>
      <c r="I6" s="15"/>
      <c r="J6" s="6"/>
      <c r="K6" s="8" t="s">
        <v>10</v>
      </c>
      <c r="L6" s="8" t="s">
        <v>13</v>
      </c>
      <c r="M6" s="8" t="s">
        <v>16</v>
      </c>
      <c r="O6" s="8">
        <v>9</v>
      </c>
      <c r="P6" s="8" t="s">
        <v>19</v>
      </c>
      <c r="Q6" s="8" t="s">
        <v>10</v>
      </c>
      <c r="R6" s="8">
        <f t="shared" ref="R6:R7" si="0">COUNTIF($D$5:$D$19,Q6)</f>
        <v>0</v>
      </c>
      <c r="S6" s="8" t="s">
        <v>13</v>
      </c>
      <c r="T6" s="8">
        <f t="shared" ref="T6:T7" si="1">COUNTIF($E$5:$E$19,S6)</f>
        <v>0</v>
      </c>
      <c r="U6" s="8" t="s">
        <v>16</v>
      </c>
      <c r="V6" s="8">
        <f t="shared" ref="V6:V7" si="2">COUNTIF($F$5:$F$19,U6)</f>
        <v>0</v>
      </c>
      <c r="W6" s="8" t="s">
        <v>22</v>
      </c>
      <c r="X6" s="8">
        <f t="shared" ref="X6" si="3">N11</f>
        <v>0</v>
      </c>
    </row>
    <row r="7" spans="1:25" ht="37.5" customHeight="1" x14ac:dyDescent="0.25">
      <c r="A7" s="6"/>
      <c r="B7" s="10">
        <v>3</v>
      </c>
      <c r="C7" s="11"/>
      <c r="D7" s="12"/>
      <c r="E7" s="13"/>
      <c r="F7" s="12"/>
      <c r="G7" s="16"/>
      <c r="H7" s="14"/>
      <c r="I7" s="15"/>
      <c r="J7" s="6"/>
      <c r="K7" s="9" t="s">
        <v>11</v>
      </c>
      <c r="L7" s="8" t="s">
        <v>14</v>
      </c>
      <c r="M7" s="8" t="s">
        <v>17</v>
      </c>
      <c r="O7" s="8">
        <v>8</v>
      </c>
      <c r="P7" s="8" t="s">
        <v>19</v>
      </c>
      <c r="Q7" s="9" t="s">
        <v>11</v>
      </c>
      <c r="R7" s="8">
        <f t="shared" si="0"/>
        <v>0</v>
      </c>
      <c r="S7" s="8" t="s">
        <v>14</v>
      </c>
      <c r="T7" s="8">
        <f t="shared" si="1"/>
        <v>0</v>
      </c>
      <c r="U7" s="8" t="s">
        <v>17</v>
      </c>
      <c r="V7" s="8">
        <f t="shared" si="2"/>
        <v>0</v>
      </c>
      <c r="W7" s="8" t="s">
        <v>21</v>
      </c>
      <c r="X7" s="8">
        <f>N10</f>
        <v>0</v>
      </c>
    </row>
    <row r="8" spans="1:25" ht="37.5" customHeight="1" x14ac:dyDescent="0.25">
      <c r="A8" s="6"/>
      <c r="B8" s="10">
        <v>4</v>
      </c>
      <c r="C8" s="11"/>
      <c r="D8" s="12"/>
      <c r="E8" s="13"/>
      <c r="F8" s="12"/>
      <c r="G8" s="16"/>
      <c r="H8" s="14"/>
      <c r="I8" s="15"/>
      <c r="J8" s="6"/>
      <c r="O8" s="8">
        <v>7</v>
      </c>
      <c r="P8" s="8" t="s">
        <v>18</v>
      </c>
    </row>
    <row r="9" spans="1:25" ht="37.5" customHeight="1" x14ac:dyDescent="0.25">
      <c r="A9" s="6"/>
      <c r="B9" s="10">
        <v>5</v>
      </c>
      <c r="C9" s="11"/>
      <c r="D9" s="12"/>
      <c r="E9" s="13"/>
      <c r="F9" s="12"/>
      <c r="G9" s="16"/>
      <c r="H9" s="14"/>
      <c r="I9" s="15"/>
      <c r="J9" s="6"/>
      <c r="O9" s="8">
        <v>6</v>
      </c>
      <c r="P9" s="8" t="s">
        <v>18</v>
      </c>
      <c r="Q9" s="8">
        <f>COUNTA(C5:C19)</f>
        <v>0</v>
      </c>
    </row>
    <row r="10" spans="1:25" ht="37.5" customHeight="1" x14ac:dyDescent="0.25">
      <c r="A10" s="6"/>
      <c r="B10" s="10">
        <v>6</v>
      </c>
      <c r="C10" s="11"/>
      <c r="D10" s="12"/>
      <c r="E10" s="13"/>
      <c r="F10" s="12"/>
      <c r="G10" s="16"/>
      <c r="H10" s="14"/>
      <c r="I10" s="15"/>
      <c r="J10" s="6"/>
      <c r="K10" s="8">
        <v>10</v>
      </c>
      <c r="L10" s="8" t="s">
        <v>19</v>
      </c>
      <c r="M10" s="8">
        <f>COUNTIF($I$5:$I$19,K10)</f>
        <v>0</v>
      </c>
      <c r="N10" s="8">
        <f>SUM($M$10:$M$12)</f>
        <v>0</v>
      </c>
      <c r="O10" s="8">
        <v>5</v>
      </c>
      <c r="P10" s="8" t="s">
        <v>18</v>
      </c>
    </row>
    <row r="11" spans="1:25" ht="37.5" customHeight="1" x14ac:dyDescent="0.25">
      <c r="A11" s="6"/>
      <c r="B11" s="10">
        <v>7</v>
      </c>
      <c r="C11" s="11"/>
      <c r="D11" s="12"/>
      <c r="E11" s="13"/>
      <c r="F11" s="12"/>
      <c r="G11" s="16"/>
      <c r="H11" s="14"/>
      <c r="I11" s="15"/>
      <c r="J11" s="6"/>
      <c r="K11" s="8">
        <v>9</v>
      </c>
      <c r="L11" s="8" t="s">
        <v>19</v>
      </c>
      <c r="M11" s="8">
        <f t="shared" ref="M11:M19" si="4">COUNTIF($I$5:$I$19,K11)</f>
        <v>0</v>
      </c>
      <c r="N11" s="8">
        <f>SUM($M$13:$M$15)</f>
        <v>0</v>
      </c>
      <c r="O11" s="8">
        <v>4</v>
      </c>
      <c r="P11" s="8" t="s">
        <v>20</v>
      </c>
    </row>
    <row r="12" spans="1:25" ht="37.5" customHeight="1" x14ac:dyDescent="0.25">
      <c r="A12" s="6"/>
      <c r="B12" s="10">
        <v>8</v>
      </c>
      <c r="C12" s="11"/>
      <c r="D12" s="12"/>
      <c r="E12" s="13"/>
      <c r="F12" s="12"/>
      <c r="G12" s="16"/>
      <c r="H12" s="14"/>
      <c r="I12" s="15"/>
      <c r="J12" s="6"/>
      <c r="K12" s="8">
        <v>8</v>
      </c>
      <c r="L12" s="8" t="s">
        <v>19</v>
      </c>
      <c r="M12" s="8">
        <f t="shared" si="4"/>
        <v>0</v>
      </c>
      <c r="N12" s="8">
        <f>SUM(M16:M19)</f>
        <v>0</v>
      </c>
      <c r="O12" s="8">
        <v>3</v>
      </c>
      <c r="P12" s="8" t="s">
        <v>20</v>
      </c>
    </row>
    <row r="13" spans="1:25" ht="37.5" customHeight="1" x14ac:dyDescent="0.25">
      <c r="A13" s="6"/>
      <c r="B13" s="10">
        <v>9</v>
      </c>
      <c r="C13" s="11"/>
      <c r="D13" s="12"/>
      <c r="E13" s="13"/>
      <c r="F13" s="12"/>
      <c r="G13" s="16"/>
      <c r="H13" s="14"/>
      <c r="I13" s="15"/>
      <c r="J13" s="6"/>
      <c r="K13" s="8">
        <v>7</v>
      </c>
      <c r="L13" s="8" t="s">
        <v>18</v>
      </c>
      <c r="M13" s="8">
        <f t="shared" si="4"/>
        <v>0</v>
      </c>
      <c r="O13" s="8">
        <v>2</v>
      </c>
      <c r="P13" s="8" t="s">
        <v>20</v>
      </c>
    </row>
    <row r="14" spans="1:25" ht="37.5" customHeight="1" x14ac:dyDescent="0.25">
      <c r="A14" s="6"/>
      <c r="B14" s="10">
        <v>10</v>
      </c>
      <c r="C14" s="11"/>
      <c r="D14" s="12"/>
      <c r="E14" s="13"/>
      <c r="F14" s="12"/>
      <c r="G14" s="16"/>
      <c r="H14" s="14"/>
      <c r="I14" s="15"/>
      <c r="J14" s="6"/>
      <c r="K14" s="8">
        <v>6</v>
      </c>
      <c r="L14" s="8" t="s">
        <v>18</v>
      </c>
      <c r="M14" s="8">
        <f t="shared" si="4"/>
        <v>0</v>
      </c>
      <c r="O14" s="8">
        <v>1</v>
      </c>
      <c r="P14" s="8" t="s">
        <v>20</v>
      </c>
    </row>
    <row r="15" spans="1:25" ht="37.5" customHeight="1" x14ac:dyDescent="0.25">
      <c r="A15" s="6"/>
      <c r="B15" s="10">
        <v>11</v>
      </c>
      <c r="C15" s="11"/>
      <c r="D15" s="12"/>
      <c r="E15" s="13"/>
      <c r="F15" s="12"/>
      <c r="G15" s="16"/>
      <c r="H15" s="14"/>
      <c r="I15" s="15"/>
      <c r="J15" s="6"/>
      <c r="K15" s="8">
        <v>5</v>
      </c>
      <c r="L15" s="8" t="s">
        <v>18</v>
      </c>
      <c r="M15" s="8">
        <f t="shared" si="4"/>
        <v>0</v>
      </c>
    </row>
    <row r="16" spans="1:25" ht="37.5" customHeight="1" x14ac:dyDescent="0.25">
      <c r="A16" s="6"/>
      <c r="B16" s="10">
        <v>12</v>
      </c>
      <c r="C16" s="11"/>
      <c r="D16" s="12"/>
      <c r="E16" s="13"/>
      <c r="F16" s="12"/>
      <c r="G16" s="16"/>
      <c r="H16" s="14"/>
      <c r="I16" s="15"/>
      <c r="J16" s="6"/>
      <c r="K16" s="8">
        <v>4</v>
      </c>
      <c r="L16" s="8" t="s">
        <v>20</v>
      </c>
      <c r="M16" s="8">
        <f t="shared" si="4"/>
        <v>0</v>
      </c>
    </row>
    <row r="17" spans="1:13" ht="37.5" customHeight="1" x14ac:dyDescent="0.25">
      <c r="A17" s="6"/>
      <c r="B17" s="10">
        <v>13</v>
      </c>
      <c r="C17" s="11"/>
      <c r="D17" s="12"/>
      <c r="E17" s="13"/>
      <c r="F17" s="12"/>
      <c r="G17" s="16"/>
      <c r="H17" s="14"/>
      <c r="I17" s="15"/>
      <c r="J17" s="6"/>
      <c r="K17" s="8">
        <v>3</v>
      </c>
      <c r="L17" s="8" t="s">
        <v>20</v>
      </c>
      <c r="M17" s="8">
        <f t="shared" si="4"/>
        <v>0</v>
      </c>
    </row>
    <row r="18" spans="1:13" ht="37.5" customHeight="1" x14ac:dyDescent="0.25">
      <c r="A18" s="6"/>
      <c r="B18" s="10">
        <v>14</v>
      </c>
      <c r="C18" s="11"/>
      <c r="D18" s="12"/>
      <c r="E18" s="13"/>
      <c r="F18" s="12"/>
      <c r="G18" s="16"/>
      <c r="H18" s="14"/>
      <c r="I18" s="15"/>
      <c r="J18" s="6"/>
      <c r="K18" s="8">
        <v>2</v>
      </c>
      <c r="L18" s="8" t="s">
        <v>20</v>
      </c>
      <c r="M18" s="8">
        <f t="shared" si="4"/>
        <v>0</v>
      </c>
    </row>
    <row r="19" spans="1:13" ht="37.5" customHeight="1" x14ac:dyDescent="0.25">
      <c r="A19" s="6"/>
      <c r="B19" s="10">
        <v>15</v>
      </c>
      <c r="C19" s="11"/>
      <c r="D19" s="12"/>
      <c r="E19" s="13"/>
      <c r="F19" s="12"/>
      <c r="G19" s="16"/>
      <c r="H19" s="14"/>
      <c r="I19" s="15"/>
      <c r="J19" s="6"/>
      <c r="K19" s="8">
        <v>1</v>
      </c>
      <c r="L19" s="8" t="s">
        <v>20</v>
      </c>
      <c r="M19" s="8">
        <f t="shared" si="4"/>
        <v>0</v>
      </c>
    </row>
  </sheetData>
  <mergeCells count="5">
    <mergeCell ref="B3:I3"/>
    <mergeCell ref="Q4:R4"/>
    <mergeCell ref="S4:T4"/>
    <mergeCell ref="U4:V4"/>
    <mergeCell ref="A1:H1"/>
  </mergeCells>
  <conditionalFormatting sqref="D5:D19">
    <cfRule type="containsText" dxfId="11" priority="10" operator="containsText" text="ALTA INFLUÊNCIA">
      <formula>NOT(ISERROR(SEARCH("ALTA INFLUÊNCIA",D5)))</formula>
    </cfRule>
    <cfRule type="containsText" dxfId="10" priority="11" operator="containsText" text="POUCA INFLUÊNCIA">
      <formula>NOT(ISERROR(SEARCH("POUCA INFLUÊNCIA",D5)))</formula>
    </cfRule>
    <cfRule type="containsText" dxfId="9" priority="12" operator="containsText" text="NENHUMA INFLUÊNCIA">
      <formula>NOT(ISERROR(SEARCH("NENHUMA INFLUÊNCIA",D5)))</formula>
    </cfRule>
  </conditionalFormatting>
  <conditionalFormatting sqref="E5:E19">
    <cfRule type="containsText" dxfId="8" priority="7" operator="containsText" text="ALTA URGÊNCIA">
      <formula>NOT(ISERROR(SEARCH("ALTA URGÊNCIA",E5)))</formula>
    </cfRule>
    <cfRule type="containsText" dxfId="7" priority="8" operator="containsText" text="POUCA URGÊNCIA">
      <formula>NOT(ISERROR(SEARCH("POUCA URGÊNCIA",E5)))</formula>
    </cfRule>
    <cfRule type="containsText" dxfId="6" priority="9" operator="containsText" text="SEM URGÊNCIA">
      <formula>NOT(ISERROR(SEARCH("SEM URGÊNCIA",E5)))</formula>
    </cfRule>
  </conditionalFormatting>
  <conditionalFormatting sqref="F5:F19">
    <cfRule type="containsText" dxfId="5" priority="4" operator="containsText" text="SEM COMUNICAÇÃO">
      <formula>NOT(ISERROR(SEARCH("SEM COMUNICAÇÃO",F5)))</formula>
    </cfRule>
    <cfRule type="containsText" dxfId="4" priority="5" operator="containsText" text="COMUNICAÇÃO FREGUENTE">
      <formula>NOT(ISERROR(SEARCH("COMUNICAÇÃO FREGUENTE",F5)))</formula>
    </cfRule>
    <cfRule type="containsText" dxfId="3" priority="6" operator="containsText" text="COMUNICAÇÃO CONSTANTE">
      <formula>NOT(ISERROR(SEARCH("COMUNICAÇÃO CONSTANTE",F5)))</formula>
    </cfRule>
  </conditionalFormatting>
  <conditionalFormatting sqref="I5:I19">
    <cfRule type="cellIs" dxfId="2" priority="1" operator="lessThan">
      <formula>5</formula>
    </cfRule>
    <cfRule type="cellIs" dxfId="1" priority="2" operator="between">
      <formula>5</formula>
      <formula>7</formula>
    </cfRule>
    <cfRule type="cellIs" dxfId="0" priority="3" operator="greaterThan">
      <formula>7</formula>
    </cfRule>
  </conditionalFormatting>
  <dataValidations count="4">
    <dataValidation type="list" allowBlank="1" showInputMessage="1" showErrorMessage="1" sqref="D5:D19">
      <formula1>$K$5:$K$7</formula1>
    </dataValidation>
    <dataValidation type="list" allowBlank="1" showInputMessage="1" showErrorMessage="1" sqref="E5:E19">
      <formula1>$L$5:$L$7</formula1>
    </dataValidation>
    <dataValidation type="list" allowBlank="1" showInputMessage="1" showErrorMessage="1" sqref="F5:F19">
      <formula1>$M$5:$M$7</formula1>
    </dataValidation>
    <dataValidation type="list" allowBlank="1" showInputMessage="1" showErrorMessage="1" sqref="I5:I19">
      <formula1>$O$5:$O$14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0"/>
  <sheetViews>
    <sheetView showGridLines="0" zoomScaleNormal="100" workbookViewId="0">
      <selection sqref="A1:U1"/>
    </sheetView>
  </sheetViews>
  <sheetFormatPr defaultRowHeight="15" x14ac:dyDescent="0.25"/>
  <sheetData>
    <row r="1" spans="1:25" s="18" customFormat="1" ht="36" customHeight="1" x14ac:dyDescent="0.25">
      <c r="A1" s="20" t="s">
        <v>27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17"/>
      <c r="W1" s="17"/>
      <c r="X1" s="17"/>
      <c r="Y1" s="17"/>
    </row>
    <row r="60" spans="14:14" x14ac:dyDescent="0.25">
      <c r="N60" t="s">
        <v>2</v>
      </c>
    </row>
  </sheetData>
  <mergeCells count="1">
    <mergeCell ref="A1:U1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Início</vt:lpstr>
      <vt:lpstr>Stakeholders</vt:lpstr>
      <vt:lpstr>Relatório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Acelere.vc</dc:creator>
  <cp:lastModifiedBy>Pedro</cp:lastModifiedBy>
  <dcterms:created xsi:type="dcterms:W3CDTF">2013-11-09T12:17:33Z</dcterms:created>
  <dcterms:modified xsi:type="dcterms:W3CDTF">2014-06-02T18:06:09Z</dcterms:modified>
</cp:coreProperties>
</file>